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Алтайэнергосбыт!$A$25:$AK$173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36" i="1" l="1"/>
  <c r="Y87" i="1" l="1"/>
  <c r="Y118" i="1" l="1"/>
  <c r="Z158" i="1" l="1"/>
  <c r="Z157" i="1"/>
  <c r="Z156" i="1"/>
  <c r="Y167" i="1" l="1"/>
  <c r="Y166" i="1"/>
  <c r="Y88" i="1" l="1"/>
  <c r="Y164" i="1"/>
  <c r="Y42" i="1"/>
  <c r="Y142" i="1" l="1"/>
  <c r="Y141" i="1"/>
  <c r="Y155" i="1" l="1"/>
  <c r="Y70" i="1" l="1"/>
  <c r="Y59" i="1"/>
  <c r="W173" i="1" l="1"/>
</calcChain>
</file>

<file path=xl/sharedStrings.xml><?xml version="1.0" encoding="utf-8"?>
<sst xmlns="http://schemas.openxmlformats.org/spreadsheetml/2006/main" count="3746" uniqueCount="862">
  <si>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</si>
  <si>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</si>
  <si>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</si>
  <si>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</si>
  <si>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</si>
  <si>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</si>
  <si>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</si>
  <si>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</si>
  <si>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</si>
  <si>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</si>
  <si>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</si>
  <si>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</si>
  <si>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</si>
  <si>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</si>
  <si>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</si>
  <si>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</si>
  <si>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</si>
  <si>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</si>
  <si>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</si>
  <si>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</si>
  <si>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</si>
  <si>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</si>
  <si>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</si>
  <si>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</si>
  <si>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</si>
  <si>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</si>
  <si>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</si>
  <si>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</si>
  <si>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</si>
  <si>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</si>
  <si>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</si>
  <si>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</si>
  <si>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</si>
  <si>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</si>
  <si>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</si>
  <si>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</si>
  <si>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</si>
  <si>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</si>
  <si>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</si>
  <si>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</si>
  <si>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</si>
  <si>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</si>
  <si>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</si>
  <si>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</si>
  <si>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</si>
  <si>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</si>
  <si>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</si>
  <si>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</si>
  <si>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</si>
  <si>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</si>
  <si>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</si>
  <si>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</si>
  <si>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</si>
  <si>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</si>
  <si>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</si>
  <si>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</si>
  <si>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</si>
  <si>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</si>
  <si>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</si>
  <si>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</si>
  <si>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</si>
  <si>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</si>
  <si>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</si>
  <si>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</si>
  <si>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</si>
  <si>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</si>
  <si>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</si>
  <si>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</si>
  <si>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</si>
  <si>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</si>
  <si>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</si>
  <si>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</si>
  <si>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</si>
  <si>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</si>
  <si>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</si>
  <si>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</si>
  <si>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</si>
  <si>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</si>
  <si>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</si>
  <si>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</si>
  <si>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</si>
  <si>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</si>
  <si>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</si>
  <si>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</si>
  <si>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</si>
  <si>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</si>
  <si>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</si>
  <si>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</si>
  <si>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</si>
  <si>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</si>
  <si>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</si>
  <si>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</si>
  <si>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</si>
  <si>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</si>
  <si>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</si>
  <si>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</si>
  <si>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</si>
  <si>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</si>
  <si>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</si>
  <si>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</si>
  <si>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</si>
  <si>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</si>
  <si>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</si>
  <si>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</si>
  <si>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</si>
  <si>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</si>
  <si>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</si>
  <si>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</si>
  <si>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</si>
  <si>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</si>
  <si>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</si>
  <si>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</si>
  <si>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</si>
  <si>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</si>
  <si>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</si>
  <si>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</si>
  <si>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</si>
  <si>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</si>
  <si>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</si>
  <si>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</si>
  <si>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</si>
  <si>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</si>
  <si>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</si>
  <si>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</si>
  <si>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</si>
  <si>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</si>
  <si>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</si>
  <si>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</si>
  <si>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</si>
  <si>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</si>
  <si>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</si>
  <si>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</si>
  <si>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</si>
  <si>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</si>
  <si>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</si>
  <si>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</si>
  <si>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</si>
  <si>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</si>
  <si>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</si>
  <si>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</si>
  <si>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</si>
  <si>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</si>
  <si>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</si>
  <si>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</si>
  <si>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</si>
  <si>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</si>
  <si>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</si>
  <si>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</si>
  <si>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</si>
  <si>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</si>
  <si>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</si>
  <si>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</si>
  <si>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</si>
  <si>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</si>
  <si>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</si>
  <si>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</si>
  <si>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</si>
  <si>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</si>
  <si>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</si>
  <si>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</si>
  <si>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</si>
  <si>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</si>
  <si>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</si>
  <si>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</si>
  <si>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</si>
  <si>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</si>
  <si>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</si>
  <si>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</si>
  <si>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</si>
  <si>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</si>
  <si>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</si>
  <si>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</si>
  <si>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</si>
  <si>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</si>
  <si>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</si>
  <si>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</si>
  <si>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</si>
  <si>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</si>
  <si>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</si>
  <si>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</si>
  <si>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</si>
  <si>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</si>
  <si>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</si>
  <si>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</si>
  <si>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</si>
  <si>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</si>
  <si>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</si>
  <si>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</si>
  <si>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</si>
  <si>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</si>
  <si>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</si>
  <si>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</si>
  <si>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</si>
  <si>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</si>
  <si>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</si>
  <si>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</si>
  <si>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</si>
  <si>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</si>
  <si>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</si>
  <si>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</si>
  <si>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</si>
  <si>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</si>
  <si>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</si>
  <si>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</si>
  <si>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</si>
  <si>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</si>
  <si>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</si>
  <si>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</si>
  <si>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</si>
  <si>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</si>
  <si>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</si>
  <si>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</si>
  <si>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</si>
  <si>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</si>
  <si>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</si>
  <si>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</si>
  <si>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</si>
  <si>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</si>
  <si>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</si>
  <si>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</si>
  <si>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</si>
  <si>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</si>
  <si>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</si>
  <si>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</si>
  <si>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</si>
  <si>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</si>
  <si>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</si>
  <si>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</si>
  <si>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</si>
  <si>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</si>
  <si>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</si>
  <si>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</si>
  <si>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</si>
  <si>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</si>
  <si>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</si>
  <si>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</si>
  <si>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</si>
  <si>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</si>
  <si>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</si>
  <si>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</si>
  <si>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</si>
  <si>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</si>
  <si>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</si>
  <si>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</si>
  <si>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</si>
  <si>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</si>
  <si>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</si>
  <si>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</si>
  <si>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</si>
  <si>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</si>
  <si>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</si>
  <si>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</si>
  <si>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</si>
  <si>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</si>
  <si>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</si>
  <si>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</si>
  <si>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</si>
  <si>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</si>
  <si>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</si>
  <si>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</si>
  <si>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</si>
  <si>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</si>
  <si>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</si>
  <si>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</si>
  <si>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</si>
  <si>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</si>
  <si>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</si>
  <si>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</si>
  <si>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</si>
  <si>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</si>
  <si>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</si>
  <si>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</si>
  <si>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</si>
  <si>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</si>
  <si>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</si>
  <si>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</si>
  <si>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</si>
  <si>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</si>
  <si>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</si>
  <si>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</si>
  <si>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</si>
  <si>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</si>
  <si>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</si>
  <si>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</si>
  <si>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</si>
  <si>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</si>
  <si>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</si>
  <si>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</si>
  <si>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</si>
  <si>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</si>
  <si>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</si>
  <si>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</si>
  <si>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</si>
  <si>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</si>
  <si>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</si>
  <si>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</si>
  <si>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</si>
  <si>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</si>
  <si>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</si>
  <si>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</si>
  <si>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</si>
  <si>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</si>
  <si>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</si>
  <si>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</si>
  <si>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</si>
  <si>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</si>
  <si>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</si>
  <si>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</si>
  <si>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</si>
  <si>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</si>
  <si>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</si>
  <si>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</si>
  <si>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</si>
  <si>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</si>
  <si>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</si>
  <si>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</si>
  <si>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</si>
  <si>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</si>
  <si>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</si>
  <si>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</si>
  <si>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</si>
  <si>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</si>
  <si>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</si>
  <si>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</si>
  <si>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</si>
  <si>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</si>
  <si>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</si>
  <si>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</si>
  <si>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</si>
  <si>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</si>
  <si>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</si>
  <si>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</si>
  <si>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</si>
  <si>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</si>
  <si>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</si>
  <si>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</si>
  <si>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</si>
  <si>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</si>
  <si>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</si>
  <si>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</si>
  <si>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</si>
  <si>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</si>
  <si>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</si>
  <si>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</si>
  <si>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</si>
  <si>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</si>
  <si>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</si>
  <si>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</si>
  <si>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</si>
  <si>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</si>
  <si>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</si>
  <si>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</si>
  <si>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</si>
  <si>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</si>
  <si>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</si>
  <si>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</si>
  <si>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</si>
  <si>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</si>
  <si>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</si>
  <si>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</si>
  <si>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</si>
  <si>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</si>
  <si>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</si>
  <si>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</si>
  <si>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</si>
  <si>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</si>
  <si>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</si>
  <si>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</si>
  <si>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</si>
  <si>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</si>
  <si>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</si>
  <si>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</si>
  <si>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</si>
  <si>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</si>
  <si>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</si>
  <si>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</si>
  <si>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</si>
  <si>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</si>
  <si>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</si>
  <si>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</si>
  <si>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</si>
  <si>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</si>
  <si>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</si>
  <si>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</si>
  <si>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</si>
  <si>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</si>
  <si>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</si>
  <si>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</si>
  <si>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</si>
  <si>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</si>
  <si>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</si>
  <si>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</si>
  <si>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</si>
  <si>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</si>
  <si>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</si>
  <si>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</si>
  <si>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</si>
  <si>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</si>
  <si>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</si>
  <si>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</si>
  <si>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</si>
  <si>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</si>
  <si>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</si>
  <si>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</si>
  <si>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</si>
  <si>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</si>
  <si>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</si>
  <si>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</si>
  <si>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</si>
  <si>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</si>
  <si>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</si>
  <si>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</si>
  <si>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</si>
  <si>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</si>
  <si>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</si>
  <si>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</si>
  <si>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</si>
  <si>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</si>
  <si>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</si>
  <si>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</si>
  <si>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</si>
  <si>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</si>
  <si>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</si>
  <si>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</si>
  <si>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</si>
  <si>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</si>
  <si>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</si>
  <si>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</si>
  <si>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</si>
  <si>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</si>
  <si>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</si>
  <si>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</si>
  <si>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</si>
  <si>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</si>
  <si>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</si>
  <si>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</si>
  <si>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</si>
  <si>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</si>
  <si>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</si>
  <si>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</si>
  <si>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</si>
  <si>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</si>
  <si>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</si>
  <si>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</si>
  <si>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</si>
  <si>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</si>
  <si>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</si>
  <si>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</si>
  <si>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</si>
  <si>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</si>
  <si>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</si>
  <si>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</si>
  <si>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</si>
  <si>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</si>
  <si>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</si>
  <si>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</si>
  <si>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</si>
  <si>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</si>
  <si>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</si>
  <si>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</si>
  <si>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</si>
  <si>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</si>
  <si>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</si>
  <si>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</si>
  <si>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</si>
  <si>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</si>
  <si>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</si>
  <si>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</si>
  <si>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</si>
  <si>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</si>
  <si>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</si>
  <si>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</si>
  <si>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</si>
  <si>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</si>
  <si>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</si>
  <si>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</si>
  <si>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</si>
  <si>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</si>
  <si>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</si>
  <si>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</si>
  <si>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</si>
  <si>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</si>
  <si>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</si>
  <si>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</si>
  <si>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</si>
  <si>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</si>
  <si>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</si>
  <si>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</si>
  <si>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</si>
  <si>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</si>
  <si>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</si>
  <si>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</si>
  <si>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</si>
  <si>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</si>
  <si>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</si>
  <si>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</si>
  <si>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</si>
  <si>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</si>
  <si>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</si>
  <si>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</si>
  <si>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</si>
  <si>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</si>
  <si>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</si>
  <si>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</si>
  <si>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</si>
  <si>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</si>
  <si>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</si>
  <si>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</si>
  <si>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</si>
  <si>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</si>
  <si>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</si>
  <si>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</si>
  <si>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</si>
  <si>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</si>
  <si>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</si>
  <si>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</si>
  <si>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</si>
  <si>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</si>
  <si>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</si>
  <si>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</si>
  <si>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</si>
  <si>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</si>
  <si>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</si>
  <si>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</si>
  <si>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</si>
  <si>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</si>
  <si>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</si>
  <si>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</si>
  <si>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</si>
  <si>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</si>
  <si>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</si>
  <si>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</si>
  <si>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</si>
  <si>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</si>
  <si>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</si>
  <si>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</si>
  <si>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</si>
  <si>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</si>
  <si>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</si>
  <si>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</si>
  <si>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</si>
  <si>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</si>
  <si>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</si>
  <si>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</si>
  <si>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</si>
  <si>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</si>
  <si>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</si>
  <si>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</si>
  <si>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</si>
  <si>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</si>
  <si>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</si>
  <si>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</si>
  <si>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</si>
  <si>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</si>
  <si>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</si>
  <si>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</si>
  <si>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</si>
  <si>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</si>
  <si>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</si>
  <si>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</si>
  <si>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</si>
  <si>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</si>
  <si>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</si>
  <si>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</si>
  <si>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</si>
  <si>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</si>
  <si>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</si>
  <si>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</si>
  <si>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</si>
  <si>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</si>
  <si>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</si>
  <si>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</si>
  <si>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</si>
  <si>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</si>
  <si>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</si>
  <si>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</si>
  <si>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</si>
  <si>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</si>
  <si>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</si>
  <si>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</si>
  <si>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</si>
  <si>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</si>
  <si>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</si>
  <si>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</si>
  <si>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</si>
  <si>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</si>
  <si>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</si>
  <si>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</si>
  <si>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</si>
  <si>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</si>
  <si>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</si>
  <si>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</si>
  <si>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</si>
  <si>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</si>
  <si>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</si>
  <si>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</si>
  <si>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</si>
  <si>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</si>
  <si>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</si>
  <si>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</si>
  <si>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</si>
  <si>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</si>
  <si>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</si>
  <si>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</si>
  <si>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</si>
  <si>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</si>
  <si>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</si>
  <si>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</si>
  <si>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</si>
  <si>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</si>
  <si>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</si>
  <si>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</si>
  <si>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</si>
  <si>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</si>
  <si>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</si>
  <si>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</si>
  <si>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</si>
  <si>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</si>
  <si>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</si>
  <si>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</si>
  <si>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</si>
  <si>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</si>
  <si>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</si>
  <si>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</si>
  <si>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</si>
  <si>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</si>
  <si>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</si>
  <si>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</si>
  <si>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</si>
  <si>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</si>
  <si>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</si>
  <si>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</si>
  <si>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</si>
  <si>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</si>
  <si>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</si>
  <si>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</si>
  <si>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</si>
  <si>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</si>
  <si>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</si>
  <si>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</si>
  <si>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</si>
  <si>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</si>
  <si>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</si>
  <si>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</si>
  <si>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</si>
  <si>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</si>
  <si>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</si>
  <si>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</si>
  <si>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</si>
  <si>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</si>
  <si>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</si>
  <si>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</si>
  <si>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</si>
  <si>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</si>
  <si>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</si>
  <si>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</si>
  <si>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</si>
  <si>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</si>
  <si>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</si>
  <si>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</si>
  <si>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</si>
  <si>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</si>
  <si>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</si>
  <si>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</si>
  <si>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</si>
  <si>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</si>
  <si>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</si>
  <si>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</si>
  <si>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</si>
  <si>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</si>
  <si>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</si>
  <si>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</si>
  <si>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</si>
  <si>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</si>
  <si>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</si>
  <si>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</si>
  <si>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</si>
  <si>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</si>
  <si>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</si>
  <si>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</si>
  <si>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</si>
  <si>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</si>
  <si>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</si>
  <si>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</si>
  <si>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</si>
  <si>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</si>
  <si>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</si>
  <si>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</si>
  <si>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</si>
  <si>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</si>
  <si>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</si>
  <si>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</si>
  <si>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</si>
  <si>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</si>
  <si>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</si>
  <si>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</si>
  <si>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</si>
  <si>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</si>
  <si>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</si>
  <si>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</si>
  <si>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</si>
  <si>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</si>
  <si>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</si>
  <si>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</si>
  <si>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</si>
  <si>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</si>
  <si>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</si>
  <si>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</si>
  <si>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</si>
  <si>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</si>
  <si>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</si>
  <si>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</si>
  <si>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</si>
  <si>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</si>
  <si>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</si>
  <si>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</si>
  <si>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</si>
  <si>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</si>
  <si>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</si>
  <si>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</si>
  <si>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</si>
  <si>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</si>
  <si>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</si>
  <si>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</si>
  <si>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</si>
  <si>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</si>
  <si>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</si>
  <si>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</si>
  <si>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</si>
  <si>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</si>
  <si>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</si>
  <si>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</si>
  <si>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</si>
  <si>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</si>
  <si>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</si>
  <si>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</si>
  <si>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</si>
  <si>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</si>
  <si>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</si>
  <si>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</si>
  <si>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</si>
  <si>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</si>
  <si>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</si>
  <si>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</si>
  <si>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</si>
  <si>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</si>
  <si>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</si>
  <si>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</si>
  <si>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</si>
  <si>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</si>
  <si>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</si>
  <si>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</si>
  <si>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</si>
  <si>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</si>
  <si>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</si>
  <si>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</si>
  <si>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</si>
  <si>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</si>
  <si>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</si>
  <si>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</si>
  <si>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</si>
  <si>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</si>
  <si>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</si>
  <si>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</si>
  <si>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</si>
  <si>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</si>
  <si>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</si>
  <si>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</si>
  <si>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</si>
  <si>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</si>
  <si>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</si>
  <si>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</si>
  <si>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</si>
  <si>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</si>
  <si>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</si>
  <si>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</si>
  <si>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</si>
  <si>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</si>
  <si>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</si>
  <si>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</si>
  <si>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</si>
  <si>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</si>
  <si>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</si>
  <si>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</si>
  <si>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</si>
  <si>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</si>
  <si>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</si>
  <si>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</si>
  <si>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</si>
  <si>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</si>
  <si>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</si>
  <si>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</si>
  <si>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</si>
  <si>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</si>
  <si>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</si>
  <si>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</si>
  <si>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</si>
  <si>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</si>
  <si>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</si>
  <si>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</si>
  <si>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</si>
  <si>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</si>
  <si>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</si>
  <si>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</si>
  <si>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</si>
  <si>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</si>
  <si>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</si>
  <si>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</si>
  <si>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</si>
  <si>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</si>
  <si>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</si>
  <si>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</si>
  <si>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</si>
  <si>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</si>
  <si>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</si>
  <si>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</si>
  <si>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</si>
  <si>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</si>
  <si>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</si>
  <si>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</si>
  <si>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</si>
  <si>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</si>
  <si>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</si>
  <si>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</si>
  <si>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</si>
  <si>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</si>
  <si>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</si>
  <si>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</si>
  <si>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</si>
  <si>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</si>
  <si>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</si>
  <si>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</si>
  <si>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</si>
  <si>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</si>
  <si>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</si>
  <si>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</si>
  <si>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</si>
  <si>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</si>
  <si>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</si>
  <si>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</si>
  <si>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</si>
  <si>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</si>
  <si>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</si>
  <si>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</si>
  <si>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</si>
  <si>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</si>
  <si>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</si>
  <si>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</si>
  <si>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</si>
  <si>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</si>
  <si>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</si>
  <si>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</si>
  <si>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</si>
  <si>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</si>
  <si>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</si>
  <si>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</si>
  <si>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</si>
  <si>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</si>
  <si>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</si>
  <si>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</si>
  <si>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</si>
  <si>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Годовая комплексная программа закупок на 2017 г.
(с изменениями на 07-06-2017)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</si>
</sst>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1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0" fontId="28" fillId="0" borderId="36" xfId="0" applyFont="1" applyFill="1" applyBorder="1" applyAlignment="1">
      <alignment vertical="top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3"/>
  <sheetViews>
    <sheetView tabSelected="1" view="pageBreakPreview" zoomScale="55" zoomScaleNormal="55" zoomScaleSheetLayoutView="55" workbookViewId="0">
      <selection activeCell="K27" sqref="K27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3" width="22.7109375" customWidth="1"/>
    <col min="24" max="25" width="18" customWidth="1"/>
    <col min="26" max="26" width="22.425781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57" t="s">
        <v>861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4" s="2" customFormat="1" ht="15" customHeight="1" x14ac:dyDescent="0.25">
      <c r="A8" s="59" t="s">
        <v>1</v>
      </c>
      <c r="B8" s="60"/>
      <c r="C8" s="60"/>
      <c r="D8" s="60"/>
      <c r="E8" s="60"/>
      <c r="F8" s="60"/>
      <c r="G8" s="61"/>
      <c r="H8" s="1" t="s">
        <v>2</v>
      </c>
    </row>
    <row r="9" spans="1:34" s="2" customFormat="1" ht="15" customHeight="1" x14ac:dyDescent="0.25">
      <c r="A9" s="54" t="s">
        <v>3</v>
      </c>
      <c r="B9" s="55"/>
      <c r="C9" s="55"/>
      <c r="D9" s="55"/>
      <c r="E9" s="55"/>
      <c r="F9" s="55"/>
      <c r="G9" s="56"/>
      <c r="H9" s="1" t="s">
        <v>4</v>
      </c>
    </row>
    <row r="10" spans="1:34" s="2" customFormat="1" ht="15" customHeight="1" x14ac:dyDescent="0.25">
      <c r="A10" s="54" t="s">
        <v>5</v>
      </c>
      <c r="B10" s="55"/>
      <c r="C10" s="55"/>
      <c r="D10" s="55"/>
      <c r="E10" s="55"/>
      <c r="F10" s="55"/>
      <c r="G10" s="56"/>
      <c r="H10" s="1" t="s">
        <v>0</v>
      </c>
    </row>
    <row r="11" spans="1:34" s="2" customFormat="1" ht="15" customHeight="1" x14ac:dyDescent="0.25">
      <c r="A11" s="54" t="s">
        <v>6</v>
      </c>
      <c r="B11" s="55"/>
      <c r="C11" s="55"/>
      <c r="D11" s="55"/>
      <c r="E11" s="55"/>
      <c r="F11" s="55"/>
      <c r="G11" s="56"/>
      <c r="H11" s="1" t="s">
        <v>7</v>
      </c>
    </row>
    <row r="12" spans="1:34" s="2" customFormat="1" ht="15" customHeight="1" x14ac:dyDescent="0.25">
      <c r="A12" s="54" t="s">
        <v>8</v>
      </c>
      <c r="B12" s="55"/>
      <c r="C12" s="55"/>
      <c r="D12" s="55"/>
      <c r="E12" s="55"/>
      <c r="F12" s="55"/>
      <c r="G12" s="56"/>
      <c r="H12" s="1" t="s">
        <v>9</v>
      </c>
    </row>
    <row r="13" spans="1:34" s="2" customFormat="1" ht="15" customHeight="1" x14ac:dyDescent="0.25">
      <c r="A13" s="54" t="s">
        <v>10</v>
      </c>
      <c r="B13" s="55"/>
      <c r="C13" s="55"/>
      <c r="D13" s="55"/>
      <c r="E13" s="55"/>
      <c r="F13" s="55"/>
      <c r="G13" s="56"/>
      <c r="H13" s="1" t="s">
        <v>11</v>
      </c>
    </row>
    <row r="14" spans="1:34" s="2" customFormat="1" ht="15" customHeight="1" x14ac:dyDescent="0.25">
      <c r="A14" s="54" t="s">
        <v>12</v>
      </c>
      <c r="B14" s="55"/>
      <c r="C14" s="55"/>
      <c r="D14" s="55"/>
      <c r="E14" s="55"/>
      <c r="F14" s="55"/>
      <c r="G14" s="56"/>
      <c r="H14" s="1" t="s">
        <v>13</v>
      </c>
    </row>
    <row r="15" spans="1:34" s="2" customFormat="1" ht="15" customHeight="1" x14ac:dyDescent="0.25">
      <c r="A15" s="54" t="s">
        <v>14</v>
      </c>
      <c r="B15" s="55"/>
      <c r="C15" s="55"/>
      <c r="D15" s="55"/>
      <c r="E15" s="55"/>
      <c r="F15" s="55"/>
      <c r="G15" s="56"/>
      <c r="H15" s="1" t="s">
        <v>15</v>
      </c>
    </row>
    <row r="16" spans="1:34" s="2" customFormat="1" ht="15" customHeight="1" thickBot="1" x14ac:dyDescent="0.3">
      <c r="A16" s="62" t="s">
        <v>16</v>
      </c>
      <c r="B16" s="63"/>
      <c r="C16" s="63"/>
      <c r="D16" s="63"/>
      <c r="E16" s="63"/>
      <c r="F16" s="63"/>
      <c r="G16" s="64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65" t="s">
        <v>18</v>
      </c>
      <c r="B18" s="65" t="s">
        <v>19</v>
      </c>
      <c r="C18" s="65" t="s">
        <v>20</v>
      </c>
      <c r="D18" s="67" t="s">
        <v>21</v>
      </c>
      <c r="E18" s="67" t="s">
        <v>22</v>
      </c>
      <c r="F18" s="67" t="s">
        <v>23</v>
      </c>
      <c r="G18" s="67" t="s">
        <v>24</v>
      </c>
      <c r="H18" s="67" t="s">
        <v>25</v>
      </c>
      <c r="I18" s="67" t="s">
        <v>26</v>
      </c>
      <c r="J18" s="67" t="s">
        <v>27</v>
      </c>
      <c r="K18" s="67" t="s">
        <v>28</v>
      </c>
      <c r="L18" s="69" t="s">
        <v>29</v>
      </c>
      <c r="M18" s="70"/>
      <c r="N18" s="67" t="s">
        <v>30</v>
      </c>
      <c r="O18" s="69" t="s">
        <v>31</v>
      </c>
      <c r="P18" s="70"/>
      <c r="Q18" s="67" t="s">
        <v>32</v>
      </c>
      <c r="R18" s="70" t="s">
        <v>33</v>
      </c>
      <c r="S18" s="70" t="s">
        <v>34</v>
      </c>
      <c r="T18" s="67" t="s">
        <v>35</v>
      </c>
      <c r="U18" s="67" t="s">
        <v>36</v>
      </c>
      <c r="V18" s="67" t="s">
        <v>37</v>
      </c>
      <c r="W18" s="67" t="s">
        <v>38</v>
      </c>
      <c r="X18" s="69" t="s">
        <v>39</v>
      </c>
      <c r="Y18" s="75"/>
      <c r="Z18" s="70"/>
      <c r="AA18" s="67" t="s">
        <v>40</v>
      </c>
      <c r="AB18" s="67" t="s">
        <v>41</v>
      </c>
      <c r="AC18" s="67" t="s">
        <v>42</v>
      </c>
      <c r="AD18" s="67" t="s">
        <v>43</v>
      </c>
      <c r="AE18" s="67" t="s">
        <v>44</v>
      </c>
      <c r="AF18" s="67" t="s">
        <v>45</v>
      </c>
      <c r="AG18" s="67" t="s">
        <v>46</v>
      </c>
      <c r="AH18" s="67" t="s">
        <v>47</v>
      </c>
      <c r="AI18" s="67" t="s">
        <v>48</v>
      </c>
      <c r="AJ18" s="67" t="s">
        <v>49</v>
      </c>
      <c r="AK18" s="79" t="s">
        <v>50</v>
      </c>
    </row>
    <row r="19" spans="1:37" s="2" customFormat="1" ht="15.75" x14ac:dyDescent="0.25">
      <c r="A19" s="66"/>
      <c r="B19" s="66"/>
      <c r="C19" s="66"/>
      <c r="D19" s="68"/>
      <c r="E19" s="68"/>
      <c r="F19" s="68"/>
      <c r="G19" s="68"/>
      <c r="H19" s="68"/>
      <c r="I19" s="68"/>
      <c r="J19" s="68"/>
      <c r="K19" s="68"/>
      <c r="L19" s="71"/>
      <c r="M19" s="72"/>
      <c r="N19" s="68"/>
      <c r="O19" s="71"/>
      <c r="P19" s="72"/>
      <c r="Q19" s="68"/>
      <c r="R19" s="72"/>
      <c r="S19" s="72"/>
      <c r="T19" s="68"/>
      <c r="U19" s="68"/>
      <c r="V19" s="68"/>
      <c r="W19" s="68"/>
      <c r="X19" s="71"/>
      <c r="Y19" s="76"/>
      <c r="Z19" s="72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80"/>
    </row>
    <row r="20" spans="1:37" s="2" customFormat="1" ht="9" customHeight="1" x14ac:dyDescent="0.25">
      <c r="A20" s="66"/>
      <c r="B20" s="66"/>
      <c r="C20" s="66"/>
      <c r="D20" s="68"/>
      <c r="E20" s="68"/>
      <c r="F20" s="68"/>
      <c r="G20" s="68"/>
      <c r="H20" s="68"/>
      <c r="I20" s="68"/>
      <c r="J20" s="68"/>
      <c r="K20" s="68"/>
      <c r="L20" s="73"/>
      <c r="M20" s="74"/>
      <c r="N20" s="68"/>
      <c r="O20" s="73"/>
      <c r="P20" s="74"/>
      <c r="Q20" s="68"/>
      <c r="R20" s="72"/>
      <c r="S20" s="72"/>
      <c r="T20" s="68"/>
      <c r="U20" s="68"/>
      <c r="V20" s="68"/>
      <c r="W20" s="68"/>
      <c r="X20" s="73"/>
      <c r="Y20" s="77"/>
      <c r="Z20" s="74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80"/>
    </row>
    <row r="21" spans="1:37" s="2" customFormat="1" ht="15.75" x14ac:dyDescent="0.25">
      <c r="A21" s="66"/>
      <c r="B21" s="66"/>
      <c r="C21" s="66"/>
      <c r="D21" s="68"/>
      <c r="E21" s="68"/>
      <c r="F21" s="68"/>
      <c r="G21" s="68"/>
      <c r="H21" s="68"/>
      <c r="I21" s="68"/>
      <c r="J21" s="68"/>
      <c r="K21" s="68"/>
      <c r="L21" s="78" t="s">
        <v>51</v>
      </c>
      <c r="M21" s="78" t="s">
        <v>52</v>
      </c>
      <c r="N21" s="68"/>
      <c r="O21" s="78" t="s">
        <v>53</v>
      </c>
      <c r="P21" s="78" t="s">
        <v>52</v>
      </c>
      <c r="Q21" s="68"/>
      <c r="R21" s="72"/>
      <c r="S21" s="72"/>
      <c r="T21" s="68"/>
      <c r="U21" s="68"/>
      <c r="V21" s="68"/>
      <c r="W21" s="68"/>
      <c r="X21" s="78" t="s">
        <v>54</v>
      </c>
      <c r="Y21" s="78" t="s">
        <v>55</v>
      </c>
      <c r="Z21" s="78" t="s">
        <v>56</v>
      </c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80"/>
    </row>
    <row r="22" spans="1:37" s="2" customFormat="1" ht="15" customHeight="1" x14ac:dyDescent="0.25">
      <c r="A22" s="66"/>
      <c r="B22" s="66"/>
      <c r="C22" s="66"/>
      <c r="D22" s="68"/>
      <c r="E22" s="68"/>
      <c r="F22" s="68"/>
      <c r="G22" s="68"/>
      <c r="H22" s="68"/>
      <c r="I22" s="68"/>
      <c r="J22" s="68"/>
      <c r="K22" s="68"/>
      <c r="L22" s="66"/>
      <c r="M22" s="66"/>
      <c r="N22" s="68"/>
      <c r="O22" s="66"/>
      <c r="P22" s="66"/>
      <c r="Q22" s="68"/>
      <c r="R22" s="72"/>
      <c r="S22" s="72"/>
      <c r="T22" s="68"/>
      <c r="U22" s="68"/>
      <c r="V22" s="68"/>
      <c r="W22" s="68"/>
      <c r="X22" s="66"/>
      <c r="Y22" s="66"/>
      <c r="Z22" s="66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80"/>
    </row>
    <row r="23" spans="1:37" s="2" customFormat="1" ht="15.75" x14ac:dyDescent="0.25">
      <c r="A23" s="66"/>
      <c r="B23" s="66"/>
      <c r="C23" s="66"/>
      <c r="D23" s="68"/>
      <c r="E23" s="68"/>
      <c r="F23" s="68"/>
      <c r="G23" s="68"/>
      <c r="H23" s="68"/>
      <c r="I23" s="68"/>
      <c r="J23" s="68"/>
      <c r="K23" s="68"/>
      <c r="L23" s="66"/>
      <c r="M23" s="66"/>
      <c r="N23" s="68"/>
      <c r="O23" s="66"/>
      <c r="P23" s="66"/>
      <c r="Q23" s="68"/>
      <c r="R23" s="72"/>
      <c r="S23" s="72"/>
      <c r="T23" s="68"/>
      <c r="U23" s="68"/>
      <c r="V23" s="68"/>
      <c r="W23" s="68"/>
      <c r="X23" s="66"/>
      <c r="Y23" s="66"/>
      <c r="Z23" s="66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80"/>
    </row>
    <row r="24" spans="1:37" s="2" customFormat="1" ht="57" customHeight="1" thickBot="1" x14ac:dyDescent="0.3">
      <c r="A24" s="66"/>
      <c r="B24" s="66"/>
      <c r="C24" s="66"/>
      <c r="D24" s="68"/>
      <c r="E24" s="68"/>
      <c r="F24" s="68"/>
      <c r="G24" s="68"/>
      <c r="H24" s="68"/>
      <c r="I24" s="68"/>
      <c r="J24" s="68"/>
      <c r="K24" s="68"/>
      <c r="L24" s="66"/>
      <c r="M24" s="66"/>
      <c r="N24" s="68"/>
      <c r="O24" s="66"/>
      <c r="P24" s="66"/>
      <c r="Q24" s="68"/>
      <c r="R24" s="72"/>
      <c r="S24" s="72"/>
      <c r="T24" s="68"/>
      <c r="U24" s="68"/>
      <c r="V24" s="68"/>
      <c r="W24" s="68"/>
      <c r="X24" s="66"/>
      <c r="Y24" s="66"/>
      <c r="Z24" s="66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80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30" t="s">
        <v>116</v>
      </c>
      <c r="J34" s="30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30" t="s">
        <v>122</v>
      </c>
      <c r="J35" s="30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523530</v>
      </c>
      <c r="X36" s="33"/>
      <c r="Y36" s="33">
        <f>W36</f>
        <v>523530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36">
        <v>55</v>
      </c>
      <c r="B81" s="37" t="s">
        <v>58</v>
      </c>
      <c r="C81" s="37" t="s">
        <v>59</v>
      </c>
      <c r="D81" s="37" t="s">
        <v>388</v>
      </c>
      <c r="E81" s="37" t="s">
        <v>389</v>
      </c>
      <c r="F81" s="37" t="s">
        <v>390</v>
      </c>
      <c r="G81" s="37" t="s">
        <v>391</v>
      </c>
      <c r="H81" s="47" t="s">
        <v>0</v>
      </c>
      <c r="I81" s="37" t="s">
        <v>408</v>
      </c>
      <c r="J81" s="37" t="s">
        <v>409</v>
      </c>
      <c r="K81" s="37" t="s">
        <v>167</v>
      </c>
      <c r="L81" s="37" t="s">
        <v>67</v>
      </c>
      <c r="M81" s="37" t="s">
        <v>68</v>
      </c>
      <c r="N81" s="38">
        <v>0</v>
      </c>
      <c r="O81" s="37" t="s">
        <v>13</v>
      </c>
      <c r="P81" s="37" t="s">
        <v>69</v>
      </c>
      <c r="Q81" s="37" t="s">
        <v>59</v>
      </c>
      <c r="R81" s="37" t="s">
        <v>77</v>
      </c>
      <c r="S81" s="37" t="s">
        <v>78</v>
      </c>
      <c r="T81" s="39">
        <v>42948</v>
      </c>
      <c r="U81" s="39">
        <v>43009</v>
      </c>
      <c r="V81" s="39">
        <v>43344</v>
      </c>
      <c r="W81" s="40">
        <v>2959452</v>
      </c>
      <c r="X81" s="40"/>
      <c r="Y81" s="40">
        <v>2959452</v>
      </c>
      <c r="Z81" s="40">
        <v>0</v>
      </c>
      <c r="AA81" s="37" t="s">
        <v>386</v>
      </c>
      <c r="AB81" s="37" t="s">
        <v>387</v>
      </c>
      <c r="AC81" s="37" t="s">
        <v>0</v>
      </c>
      <c r="AD81" s="37" t="s">
        <v>0</v>
      </c>
      <c r="AE81" s="37" t="s">
        <v>0</v>
      </c>
      <c r="AF81" s="37"/>
      <c r="AG81" s="37" t="s">
        <v>826</v>
      </c>
      <c r="AH81" s="41">
        <v>43008</v>
      </c>
      <c r="AI81" s="37" t="s">
        <v>88</v>
      </c>
      <c r="AJ81" s="37" t="s">
        <v>73</v>
      </c>
      <c r="AK81" s="37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36">
        <v>61</v>
      </c>
      <c r="B87" s="37" t="s">
        <v>58</v>
      </c>
      <c r="C87" s="37" t="s">
        <v>59</v>
      </c>
      <c r="D87" s="37" t="s">
        <v>441</v>
      </c>
      <c r="E87" s="37" t="s">
        <v>442</v>
      </c>
      <c r="F87" s="37" t="s">
        <v>443</v>
      </c>
      <c r="G87" s="37" t="s">
        <v>444</v>
      </c>
      <c r="H87" s="47" t="s">
        <v>0</v>
      </c>
      <c r="I87" s="37" t="s">
        <v>445</v>
      </c>
      <c r="J87" s="37" t="s">
        <v>446</v>
      </c>
      <c r="K87" s="37" t="s">
        <v>447</v>
      </c>
      <c r="L87" s="37" t="s">
        <v>67</v>
      </c>
      <c r="M87" s="37" t="s">
        <v>68</v>
      </c>
      <c r="N87" s="38">
        <v>0</v>
      </c>
      <c r="O87" s="37" t="s">
        <v>13</v>
      </c>
      <c r="P87" s="37" t="s">
        <v>69</v>
      </c>
      <c r="Q87" s="37" t="s">
        <v>59</v>
      </c>
      <c r="R87" s="37" t="s">
        <v>77</v>
      </c>
      <c r="S87" s="37" t="s">
        <v>78</v>
      </c>
      <c r="T87" s="39">
        <v>42917</v>
      </c>
      <c r="U87" s="39">
        <v>42979</v>
      </c>
      <c r="V87" s="39">
        <v>43070</v>
      </c>
      <c r="W87" s="40">
        <v>800000</v>
      </c>
      <c r="X87" s="40"/>
      <c r="Y87" s="40">
        <f>W87</f>
        <v>800000</v>
      </c>
      <c r="Z87" s="40">
        <v>0</v>
      </c>
      <c r="AA87" s="37" t="s">
        <v>437</v>
      </c>
      <c r="AB87" s="37" t="s">
        <v>438</v>
      </c>
      <c r="AC87" s="37" t="s">
        <v>0</v>
      </c>
      <c r="AD87" s="37" t="s">
        <v>0</v>
      </c>
      <c r="AE87" s="37" t="s">
        <v>0</v>
      </c>
      <c r="AF87" s="37"/>
      <c r="AG87" s="37" t="s">
        <v>826</v>
      </c>
      <c r="AH87" s="41">
        <v>42978</v>
      </c>
      <c r="AI87" s="37" t="s">
        <v>88</v>
      </c>
      <c r="AJ87" s="37" t="s">
        <v>73</v>
      </c>
      <c r="AK87" s="37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1112347.46</v>
      </c>
      <c r="X110" s="33"/>
      <c r="Y110" s="33">
        <v>1112347.46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78.75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42948</v>
      </c>
      <c r="U149" s="32">
        <v>43009</v>
      </c>
      <c r="V149" s="32">
        <v>44105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43007</v>
      </c>
      <c r="AI149" s="30" t="s">
        <v>88</v>
      </c>
      <c r="AJ149" s="30" t="s">
        <v>73</v>
      </c>
      <c r="AK149" s="30" t="s">
        <v>89</v>
      </c>
    </row>
    <row r="150" spans="1:37" s="35" customFormat="1" ht="78.75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63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42917</v>
      </c>
      <c r="U151" s="32">
        <v>42979</v>
      </c>
      <c r="V151" s="32">
        <v>44075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42978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63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48">
        <v>42887</v>
      </c>
      <c r="U159" s="48">
        <v>42948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49">
        <v>42940</v>
      </c>
      <c r="AI159" s="30" t="s">
        <v>88</v>
      </c>
      <c r="AJ159" s="30" t="s">
        <v>73</v>
      </c>
      <c r="AK159" s="30" t="s">
        <v>89</v>
      </c>
    </row>
    <row r="160" spans="1:37" s="35" customFormat="1" ht="213.75" x14ac:dyDescent="0.25">
      <c r="A160" s="29">
        <v>143</v>
      </c>
      <c r="B160" s="30" t="s">
        <v>58</v>
      </c>
      <c r="C160" s="30" t="s">
        <v>59</v>
      </c>
      <c r="D160" s="22"/>
      <c r="E160" s="22" t="s">
        <v>622</v>
      </c>
      <c r="F160" s="22"/>
      <c r="G160" s="22" t="s">
        <v>860</v>
      </c>
      <c r="H160" s="50"/>
      <c r="I160" s="22" t="s">
        <v>856</v>
      </c>
      <c r="J160" s="22" t="s">
        <v>855</v>
      </c>
      <c r="K160" s="22" t="s">
        <v>858</v>
      </c>
      <c r="L160" s="22" t="s">
        <v>67</v>
      </c>
      <c r="M160" s="22" t="s">
        <v>68</v>
      </c>
      <c r="N160" s="51">
        <v>0</v>
      </c>
      <c r="O160" s="22" t="s">
        <v>13</v>
      </c>
      <c r="P160" s="22" t="s">
        <v>69</v>
      </c>
      <c r="Q160" s="22" t="s">
        <v>59</v>
      </c>
      <c r="R160" s="22" t="s">
        <v>160</v>
      </c>
      <c r="S160" s="22" t="s">
        <v>70</v>
      </c>
      <c r="T160" s="48">
        <v>42856</v>
      </c>
      <c r="U160" s="48">
        <v>42887</v>
      </c>
      <c r="V160" s="48">
        <v>44012</v>
      </c>
      <c r="W160" s="52">
        <v>10406250000</v>
      </c>
      <c r="X160" s="52"/>
      <c r="Y160" s="52">
        <v>406250000</v>
      </c>
      <c r="Z160" s="52">
        <v>10000000000</v>
      </c>
      <c r="AA160" s="22" t="s">
        <v>616</v>
      </c>
      <c r="AB160" s="22" t="s">
        <v>859</v>
      </c>
      <c r="AC160" s="22"/>
      <c r="AD160" s="22"/>
      <c r="AE160" s="22"/>
      <c r="AF160" s="22"/>
      <c r="AG160" s="22" t="s">
        <v>854</v>
      </c>
      <c r="AH160" s="49">
        <v>42886</v>
      </c>
      <c r="AI160" s="22" t="s">
        <v>73</v>
      </c>
      <c r="AJ160" s="22" t="s">
        <v>73</v>
      </c>
      <c r="AK160" s="53" t="s">
        <v>857</v>
      </c>
    </row>
    <row r="161" spans="1:37" s="8" customFormat="1" ht="15.75" x14ac:dyDescent="0.25">
      <c r="A161" s="17" t="s">
        <v>765</v>
      </c>
      <c r="B161" s="18"/>
      <c r="C161" s="18"/>
      <c r="D161" s="18"/>
      <c r="E161" s="18"/>
      <c r="F161" s="18"/>
      <c r="G161" s="18"/>
      <c r="H161" s="4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7"/>
      <c r="U161" s="27"/>
      <c r="V161" s="27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s="8" customFormat="1" ht="15.75" x14ac:dyDescent="0.25">
      <c r="A162" s="17" t="s">
        <v>766</v>
      </c>
      <c r="B162" s="18"/>
      <c r="C162" s="18"/>
      <c r="D162" s="18"/>
      <c r="E162" s="18"/>
      <c r="F162" s="18"/>
      <c r="G162" s="18"/>
      <c r="H162" s="4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7"/>
      <c r="U162" s="27"/>
      <c r="V162" s="27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s="8" customFormat="1" ht="15.75" x14ac:dyDescent="0.25">
      <c r="A163" s="17" t="s">
        <v>767</v>
      </c>
      <c r="B163" s="18"/>
      <c r="C163" s="18"/>
      <c r="D163" s="18"/>
      <c r="E163" s="18"/>
      <c r="F163" s="18"/>
      <c r="G163" s="18"/>
      <c r="H163" s="4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7"/>
      <c r="U163" s="27"/>
      <c r="V163" s="27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s="35" customFormat="1" ht="47.25" x14ac:dyDescent="0.25">
      <c r="A164" s="29">
        <v>129</v>
      </c>
      <c r="B164" s="30" t="s">
        <v>58</v>
      </c>
      <c r="C164" s="30" t="s">
        <v>59</v>
      </c>
      <c r="D164" s="30" t="s">
        <v>768</v>
      </c>
      <c r="E164" s="30" t="s">
        <v>769</v>
      </c>
      <c r="F164" s="30" t="s">
        <v>770</v>
      </c>
      <c r="G164" s="30" t="s">
        <v>771</v>
      </c>
      <c r="H164" s="44" t="s">
        <v>0</v>
      </c>
      <c r="I164" s="30" t="s">
        <v>772</v>
      </c>
      <c r="J164" s="30" t="s">
        <v>773</v>
      </c>
      <c r="K164" s="30" t="s">
        <v>774</v>
      </c>
      <c r="L164" s="30" t="s">
        <v>775</v>
      </c>
      <c r="M164" s="30" t="s">
        <v>776</v>
      </c>
      <c r="N164" s="31">
        <v>1</v>
      </c>
      <c r="O164" s="30" t="s">
        <v>13</v>
      </c>
      <c r="P164" s="30" t="s">
        <v>69</v>
      </c>
      <c r="Q164" s="30" t="s">
        <v>59</v>
      </c>
      <c r="R164" s="30" t="s">
        <v>152</v>
      </c>
      <c r="S164" s="30" t="s">
        <v>78</v>
      </c>
      <c r="T164" s="32">
        <v>42826</v>
      </c>
      <c r="U164" s="32">
        <v>42887</v>
      </c>
      <c r="V164" s="32">
        <v>42979</v>
      </c>
      <c r="W164" s="33">
        <v>311776.5</v>
      </c>
      <c r="X164" s="33"/>
      <c r="Y164" s="33">
        <f>W164</f>
        <v>311776.5</v>
      </c>
      <c r="Z164" s="33">
        <v>0</v>
      </c>
      <c r="AA164" s="30" t="s">
        <v>777</v>
      </c>
      <c r="AB164" s="30" t="s">
        <v>778</v>
      </c>
      <c r="AC164" s="30" t="s">
        <v>779</v>
      </c>
      <c r="AD164" s="30" t="s">
        <v>780</v>
      </c>
      <c r="AE164" s="30" t="s">
        <v>0</v>
      </c>
      <c r="AF164" s="30"/>
      <c r="AG164" s="30" t="s">
        <v>827</v>
      </c>
      <c r="AH164" s="34">
        <v>42881</v>
      </c>
      <c r="AI164" s="30" t="s">
        <v>88</v>
      </c>
      <c r="AJ164" s="30" t="s">
        <v>73</v>
      </c>
      <c r="AK164" s="30" t="s">
        <v>89</v>
      </c>
    </row>
    <row r="165" spans="1:37" s="42" customFormat="1" ht="47.25" x14ac:dyDescent="0.25">
      <c r="A165" s="36">
        <v>130</v>
      </c>
      <c r="B165" s="37" t="s">
        <v>58</v>
      </c>
      <c r="C165" s="37" t="s">
        <v>59</v>
      </c>
      <c r="D165" s="37" t="s">
        <v>781</v>
      </c>
      <c r="E165" s="37" t="s">
        <v>782</v>
      </c>
      <c r="F165" s="37" t="s">
        <v>0</v>
      </c>
      <c r="G165" s="37" t="s">
        <v>783</v>
      </c>
      <c r="H165" s="47" t="s">
        <v>0</v>
      </c>
      <c r="I165" s="37" t="s">
        <v>784</v>
      </c>
      <c r="J165" s="37" t="s">
        <v>785</v>
      </c>
      <c r="K165" s="37" t="s">
        <v>786</v>
      </c>
      <c r="L165" s="37" t="s">
        <v>67</v>
      </c>
      <c r="M165" s="37" t="s">
        <v>68</v>
      </c>
      <c r="N165" s="38">
        <v>0</v>
      </c>
      <c r="O165" s="37" t="s">
        <v>13</v>
      </c>
      <c r="P165" s="37" t="s">
        <v>69</v>
      </c>
      <c r="Q165" s="37" t="s">
        <v>59</v>
      </c>
      <c r="R165" s="37" t="s">
        <v>152</v>
      </c>
      <c r="S165" s="37" t="s">
        <v>78</v>
      </c>
      <c r="T165" s="39">
        <v>42736</v>
      </c>
      <c r="U165" s="39">
        <v>42917</v>
      </c>
      <c r="V165" s="39">
        <v>42917</v>
      </c>
      <c r="W165" s="40">
        <v>2372881.36</v>
      </c>
      <c r="X165" s="40"/>
      <c r="Y165" s="40">
        <v>2372881.36</v>
      </c>
      <c r="Z165" s="40">
        <v>0</v>
      </c>
      <c r="AA165" s="37" t="s">
        <v>194</v>
      </c>
      <c r="AB165" s="37" t="s">
        <v>778</v>
      </c>
      <c r="AC165" s="37" t="s">
        <v>787</v>
      </c>
      <c r="AD165" s="37" t="s">
        <v>788</v>
      </c>
      <c r="AE165" s="37" t="s">
        <v>0</v>
      </c>
      <c r="AF165" s="37"/>
      <c r="AG165" s="37" t="s">
        <v>826</v>
      </c>
      <c r="AH165" s="41">
        <v>42916</v>
      </c>
      <c r="AI165" s="37" t="s">
        <v>88</v>
      </c>
      <c r="AJ165" s="37" t="s">
        <v>73</v>
      </c>
      <c r="AK165" s="37" t="s">
        <v>89</v>
      </c>
    </row>
    <row r="166" spans="1:37" s="35" customFormat="1" ht="47.25" x14ac:dyDescent="0.25">
      <c r="A166" s="29">
        <v>131</v>
      </c>
      <c r="B166" s="30" t="s">
        <v>58</v>
      </c>
      <c r="C166" s="30" t="s">
        <v>59</v>
      </c>
      <c r="D166" s="30" t="s">
        <v>781</v>
      </c>
      <c r="E166" s="30" t="s">
        <v>782</v>
      </c>
      <c r="F166" s="30" t="s">
        <v>0</v>
      </c>
      <c r="G166" s="30" t="s">
        <v>783</v>
      </c>
      <c r="H166" s="44" t="s">
        <v>0</v>
      </c>
      <c r="I166" s="30" t="s">
        <v>789</v>
      </c>
      <c r="J166" s="30" t="s">
        <v>790</v>
      </c>
      <c r="K166" s="30" t="s">
        <v>786</v>
      </c>
      <c r="L166" s="30" t="s">
        <v>67</v>
      </c>
      <c r="M166" s="30" t="s">
        <v>68</v>
      </c>
      <c r="N166" s="31">
        <v>0</v>
      </c>
      <c r="O166" s="30" t="s">
        <v>13</v>
      </c>
      <c r="P166" s="30" t="s">
        <v>69</v>
      </c>
      <c r="Q166" s="30" t="s">
        <v>454</v>
      </c>
      <c r="R166" s="30" t="s">
        <v>152</v>
      </c>
      <c r="S166" s="30" t="s">
        <v>78</v>
      </c>
      <c r="T166" s="32">
        <v>42826</v>
      </c>
      <c r="U166" s="32">
        <v>42948</v>
      </c>
      <c r="V166" s="32">
        <v>42948</v>
      </c>
      <c r="W166" s="33">
        <v>5652540</v>
      </c>
      <c r="X166" s="33"/>
      <c r="Y166" s="33">
        <f>W166</f>
        <v>5652540</v>
      </c>
      <c r="Z166" s="33">
        <v>0</v>
      </c>
      <c r="AA166" s="30" t="s">
        <v>194</v>
      </c>
      <c r="AB166" s="30" t="s">
        <v>778</v>
      </c>
      <c r="AC166" s="30" t="s">
        <v>791</v>
      </c>
      <c r="AD166" s="30" t="s">
        <v>792</v>
      </c>
      <c r="AE166" s="30" t="s">
        <v>0</v>
      </c>
      <c r="AF166" s="30"/>
      <c r="AG166" s="30" t="s">
        <v>833</v>
      </c>
      <c r="AH166" s="34">
        <v>42947</v>
      </c>
      <c r="AI166" s="30" t="s">
        <v>88</v>
      </c>
      <c r="AJ166" s="30" t="s">
        <v>73</v>
      </c>
      <c r="AK166" s="30" t="s">
        <v>89</v>
      </c>
    </row>
    <row r="167" spans="1:37" s="35" customFormat="1" ht="141.75" x14ac:dyDescent="0.25">
      <c r="A167" s="29">
        <v>132</v>
      </c>
      <c r="B167" s="30" t="s">
        <v>58</v>
      </c>
      <c r="C167" s="30" t="s">
        <v>59</v>
      </c>
      <c r="D167" s="30" t="s">
        <v>781</v>
      </c>
      <c r="E167" s="30" t="s">
        <v>782</v>
      </c>
      <c r="F167" s="30" t="s">
        <v>0</v>
      </c>
      <c r="G167" s="30" t="s">
        <v>783</v>
      </c>
      <c r="H167" s="44" t="s">
        <v>0</v>
      </c>
      <c r="I167" s="30" t="s">
        <v>793</v>
      </c>
      <c r="J167" s="30" t="s">
        <v>794</v>
      </c>
      <c r="K167" s="30" t="s">
        <v>786</v>
      </c>
      <c r="L167" s="30" t="s">
        <v>67</v>
      </c>
      <c r="M167" s="30" t="s">
        <v>68</v>
      </c>
      <c r="N167" s="31">
        <v>0</v>
      </c>
      <c r="O167" s="30" t="s">
        <v>13</v>
      </c>
      <c r="P167" s="30" t="s">
        <v>69</v>
      </c>
      <c r="Q167" s="30" t="s">
        <v>454</v>
      </c>
      <c r="R167" s="30" t="s">
        <v>152</v>
      </c>
      <c r="S167" s="30" t="s">
        <v>78</v>
      </c>
      <c r="T167" s="32">
        <v>42826</v>
      </c>
      <c r="U167" s="32">
        <v>42948</v>
      </c>
      <c r="V167" s="32">
        <v>42979</v>
      </c>
      <c r="W167" s="33">
        <v>9652464</v>
      </c>
      <c r="X167" s="33"/>
      <c r="Y167" s="33">
        <f>W167</f>
        <v>9652464</v>
      </c>
      <c r="Z167" s="33">
        <v>0</v>
      </c>
      <c r="AA167" s="30" t="s">
        <v>194</v>
      </c>
      <c r="AB167" s="30" t="s">
        <v>778</v>
      </c>
      <c r="AC167" s="30" t="s">
        <v>795</v>
      </c>
      <c r="AD167" s="30" t="s">
        <v>796</v>
      </c>
      <c r="AE167" s="30" t="s">
        <v>0</v>
      </c>
      <c r="AF167" s="30"/>
      <c r="AG167" s="30" t="s">
        <v>833</v>
      </c>
      <c r="AH167" s="34">
        <v>42944</v>
      </c>
      <c r="AI167" s="30" t="s">
        <v>88</v>
      </c>
      <c r="AJ167" s="30" t="s">
        <v>73</v>
      </c>
      <c r="AK167" s="30" t="s">
        <v>89</v>
      </c>
    </row>
    <row r="168" spans="1:37" s="42" customFormat="1" ht="47.25" x14ac:dyDescent="0.25">
      <c r="A168" s="36">
        <v>133</v>
      </c>
      <c r="B168" s="37" t="s">
        <v>58</v>
      </c>
      <c r="C168" s="37" t="s">
        <v>59</v>
      </c>
      <c r="D168" s="37" t="s">
        <v>781</v>
      </c>
      <c r="E168" s="37" t="s">
        <v>782</v>
      </c>
      <c r="F168" s="37" t="s">
        <v>0</v>
      </c>
      <c r="G168" s="37" t="s">
        <v>783</v>
      </c>
      <c r="H168" s="47" t="s">
        <v>0</v>
      </c>
      <c r="I168" s="37" t="s">
        <v>797</v>
      </c>
      <c r="J168" s="37" t="s">
        <v>798</v>
      </c>
      <c r="K168" s="37" t="s">
        <v>786</v>
      </c>
      <c r="L168" s="37" t="s">
        <v>67</v>
      </c>
      <c r="M168" s="37" t="s">
        <v>68</v>
      </c>
      <c r="N168" s="38">
        <v>0</v>
      </c>
      <c r="O168" s="37" t="s">
        <v>13</v>
      </c>
      <c r="P168" s="37" t="s">
        <v>69</v>
      </c>
      <c r="Q168" s="37" t="s">
        <v>59</v>
      </c>
      <c r="R168" s="37" t="s">
        <v>152</v>
      </c>
      <c r="S168" s="37" t="s">
        <v>78</v>
      </c>
      <c r="T168" s="39">
        <v>42795</v>
      </c>
      <c r="U168" s="39">
        <v>42917</v>
      </c>
      <c r="V168" s="39">
        <v>42917</v>
      </c>
      <c r="W168" s="40">
        <v>1081982.69</v>
      </c>
      <c r="X168" s="40"/>
      <c r="Y168" s="40">
        <v>1081982.69</v>
      </c>
      <c r="Z168" s="40">
        <v>0</v>
      </c>
      <c r="AA168" s="37" t="s">
        <v>194</v>
      </c>
      <c r="AB168" s="37" t="s">
        <v>778</v>
      </c>
      <c r="AC168" s="37" t="s">
        <v>799</v>
      </c>
      <c r="AD168" s="37" t="s">
        <v>800</v>
      </c>
      <c r="AE168" s="37" t="s">
        <v>0</v>
      </c>
      <c r="AF168" s="37"/>
      <c r="AG168" s="37" t="s">
        <v>826</v>
      </c>
      <c r="AH168" s="41">
        <v>42916</v>
      </c>
      <c r="AI168" s="37" t="s">
        <v>88</v>
      </c>
      <c r="AJ168" s="37" t="s">
        <v>73</v>
      </c>
      <c r="AK168" s="37" t="s">
        <v>89</v>
      </c>
    </row>
    <row r="169" spans="1:37" s="8" customFormat="1" ht="63" x14ac:dyDescent="0.25">
      <c r="A169" s="15">
        <v>134</v>
      </c>
      <c r="B169" s="9" t="s">
        <v>58</v>
      </c>
      <c r="C169" s="9" t="s">
        <v>59</v>
      </c>
      <c r="D169" s="9" t="s">
        <v>0</v>
      </c>
      <c r="E169" s="9" t="s">
        <v>801</v>
      </c>
      <c r="F169" s="9" t="s">
        <v>802</v>
      </c>
      <c r="G169" s="9" t="s">
        <v>803</v>
      </c>
      <c r="H169" s="43" t="s">
        <v>0</v>
      </c>
      <c r="I169" s="9" t="s">
        <v>804</v>
      </c>
      <c r="J169" s="9" t="s">
        <v>805</v>
      </c>
      <c r="K169" s="9" t="s">
        <v>146</v>
      </c>
      <c r="L169" s="9" t="s">
        <v>67</v>
      </c>
      <c r="M169" s="9" t="s">
        <v>68</v>
      </c>
      <c r="N169" s="10">
        <v>0</v>
      </c>
      <c r="O169" s="9" t="s">
        <v>13</v>
      </c>
      <c r="P169" s="9" t="s">
        <v>69</v>
      </c>
      <c r="Q169" s="9" t="s">
        <v>454</v>
      </c>
      <c r="R169" s="9" t="s">
        <v>77</v>
      </c>
      <c r="S169" s="9" t="s">
        <v>78</v>
      </c>
      <c r="T169" s="26">
        <v>42767</v>
      </c>
      <c r="U169" s="26">
        <v>42826</v>
      </c>
      <c r="V169" s="26">
        <v>42887</v>
      </c>
      <c r="W169" s="11">
        <v>4865201.9000000004</v>
      </c>
      <c r="X169" s="11"/>
      <c r="Y169" s="11">
        <v>4865201.9000000004</v>
      </c>
      <c r="Z169" s="11">
        <v>0</v>
      </c>
      <c r="AA169" s="9" t="s">
        <v>194</v>
      </c>
      <c r="AB169" s="9" t="s">
        <v>778</v>
      </c>
      <c r="AC169" s="9" t="s">
        <v>806</v>
      </c>
      <c r="AD169" s="9" t="s">
        <v>807</v>
      </c>
      <c r="AE169" s="9" t="s">
        <v>0</v>
      </c>
      <c r="AF169" s="9"/>
      <c r="AG169" s="9" t="s">
        <v>0</v>
      </c>
      <c r="AH169" s="12">
        <v>42825</v>
      </c>
      <c r="AI169" s="9" t="s">
        <v>73</v>
      </c>
      <c r="AJ169" s="9" t="s">
        <v>73</v>
      </c>
      <c r="AK169" s="9" t="s">
        <v>0</v>
      </c>
    </row>
    <row r="170" spans="1:37" s="8" customFormat="1" ht="31.5" x14ac:dyDescent="0.25">
      <c r="A170" s="15">
        <v>135</v>
      </c>
      <c r="B170" s="9" t="s">
        <v>58</v>
      </c>
      <c r="C170" s="9" t="s">
        <v>59</v>
      </c>
      <c r="D170" s="9" t="s">
        <v>0</v>
      </c>
      <c r="E170" s="9" t="s">
        <v>801</v>
      </c>
      <c r="F170" s="9" t="s">
        <v>0</v>
      </c>
      <c r="G170" s="9" t="s">
        <v>808</v>
      </c>
      <c r="H170" s="43" t="s">
        <v>0</v>
      </c>
      <c r="I170" s="9" t="s">
        <v>809</v>
      </c>
      <c r="J170" s="9" t="s">
        <v>810</v>
      </c>
      <c r="K170" s="9" t="s">
        <v>146</v>
      </c>
      <c r="L170" s="9" t="s">
        <v>67</v>
      </c>
      <c r="M170" s="9" t="s">
        <v>68</v>
      </c>
      <c r="N170" s="10">
        <v>0</v>
      </c>
      <c r="O170" s="9" t="s">
        <v>13</v>
      </c>
      <c r="P170" s="9" t="s">
        <v>69</v>
      </c>
      <c r="Q170" s="9" t="s">
        <v>454</v>
      </c>
      <c r="R170" s="9" t="s">
        <v>77</v>
      </c>
      <c r="S170" s="9" t="s">
        <v>78</v>
      </c>
      <c r="T170" s="26">
        <v>42767</v>
      </c>
      <c r="U170" s="26">
        <v>42826</v>
      </c>
      <c r="V170" s="26">
        <v>42887</v>
      </c>
      <c r="W170" s="11">
        <v>4697598.87</v>
      </c>
      <c r="X170" s="11"/>
      <c r="Y170" s="11">
        <v>4697598.87</v>
      </c>
      <c r="Z170" s="11">
        <v>0</v>
      </c>
      <c r="AA170" s="9" t="s">
        <v>194</v>
      </c>
      <c r="AB170" s="9" t="s">
        <v>778</v>
      </c>
      <c r="AC170" s="9" t="s">
        <v>811</v>
      </c>
      <c r="AD170" s="9" t="s">
        <v>812</v>
      </c>
      <c r="AE170" s="9" t="s">
        <v>0</v>
      </c>
      <c r="AF170" s="9"/>
      <c r="AG170" s="9" t="s">
        <v>0</v>
      </c>
      <c r="AH170" s="12">
        <v>42825</v>
      </c>
      <c r="AI170" s="9" t="s">
        <v>73</v>
      </c>
      <c r="AJ170" s="9" t="s">
        <v>73</v>
      </c>
      <c r="AK170" s="9" t="s">
        <v>0</v>
      </c>
    </row>
    <row r="171" spans="1:37" s="8" customFormat="1" ht="31.5" x14ac:dyDescent="0.25">
      <c r="A171" s="15">
        <v>136</v>
      </c>
      <c r="B171" s="9" t="s">
        <v>58</v>
      </c>
      <c r="C171" s="9" t="s">
        <v>59</v>
      </c>
      <c r="D171" s="9" t="s">
        <v>0</v>
      </c>
      <c r="E171" s="9" t="s">
        <v>801</v>
      </c>
      <c r="F171" s="9" t="s">
        <v>813</v>
      </c>
      <c r="G171" s="9" t="s">
        <v>814</v>
      </c>
      <c r="H171" s="43" t="s">
        <v>0</v>
      </c>
      <c r="I171" s="9" t="s">
        <v>815</v>
      </c>
      <c r="J171" s="9" t="s">
        <v>816</v>
      </c>
      <c r="K171" s="9" t="s">
        <v>146</v>
      </c>
      <c r="L171" s="9" t="s">
        <v>67</v>
      </c>
      <c r="M171" s="9" t="s">
        <v>68</v>
      </c>
      <c r="N171" s="10">
        <v>0</v>
      </c>
      <c r="O171" s="9" t="s">
        <v>13</v>
      </c>
      <c r="P171" s="9" t="s">
        <v>69</v>
      </c>
      <c r="Q171" s="9" t="s">
        <v>454</v>
      </c>
      <c r="R171" s="9" t="s">
        <v>77</v>
      </c>
      <c r="S171" s="9" t="s">
        <v>78</v>
      </c>
      <c r="T171" s="26">
        <v>42856</v>
      </c>
      <c r="U171" s="26">
        <v>42917</v>
      </c>
      <c r="V171" s="26">
        <v>42979</v>
      </c>
      <c r="W171" s="11">
        <v>1605521.46</v>
      </c>
      <c r="X171" s="11"/>
      <c r="Y171" s="11">
        <v>1605521.46</v>
      </c>
      <c r="Z171" s="11">
        <v>0</v>
      </c>
      <c r="AA171" s="9" t="s">
        <v>194</v>
      </c>
      <c r="AB171" s="9" t="s">
        <v>778</v>
      </c>
      <c r="AC171" s="9" t="s">
        <v>817</v>
      </c>
      <c r="AD171" s="9" t="s">
        <v>818</v>
      </c>
      <c r="AE171" s="9" t="s">
        <v>0</v>
      </c>
      <c r="AF171" s="9"/>
      <c r="AG171" s="9" t="s">
        <v>0</v>
      </c>
      <c r="AH171" s="12">
        <v>42916</v>
      </c>
      <c r="AI171" s="9" t="s">
        <v>73</v>
      </c>
      <c r="AJ171" s="9" t="s">
        <v>73</v>
      </c>
      <c r="AK171" s="9" t="s">
        <v>0</v>
      </c>
    </row>
    <row r="172" spans="1:37" s="35" customFormat="1" ht="47.25" x14ac:dyDescent="0.25">
      <c r="A172" s="29">
        <v>137</v>
      </c>
      <c r="B172" s="30" t="s">
        <v>58</v>
      </c>
      <c r="C172" s="30" t="s">
        <v>59</v>
      </c>
      <c r="D172" s="30" t="s">
        <v>463</v>
      </c>
      <c r="E172" s="30" t="s">
        <v>819</v>
      </c>
      <c r="F172" s="30" t="s">
        <v>0</v>
      </c>
      <c r="G172" s="30" t="s">
        <v>832</v>
      </c>
      <c r="H172" s="44" t="s">
        <v>0</v>
      </c>
      <c r="I172" s="30" t="s">
        <v>820</v>
      </c>
      <c r="J172" s="30" t="s">
        <v>821</v>
      </c>
      <c r="K172" s="30" t="s">
        <v>167</v>
      </c>
      <c r="L172" s="30" t="s">
        <v>67</v>
      </c>
      <c r="M172" s="30" t="s">
        <v>68</v>
      </c>
      <c r="N172" s="31">
        <v>0</v>
      </c>
      <c r="O172" s="30" t="s">
        <v>13</v>
      </c>
      <c r="P172" s="30" t="s">
        <v>69</v>
      </c>
      <c r="Q172" s="30" t="s">
        <v>454</v>
      </c>
      <c r="R172" s="30" t="s">
        <v>152</v>
      </c>
      <c r="S172" s="30" t="s">
        <v>78</v>
      </c>
      <c r="T172" s="32">
        <v>42795</v>
      </c>
      <c r="U172" s="32">
        <v>42856</v>
      </c>
      <c r="V172" s="32">
        <v>42856</v>
      </c>
      <c r="W172" s="33">
        <v>2949580.7999999998</v>
      </c>
      <c r="X172" s="33"/>
      <c r="Y172" s="33">
        <v>2949580.7999999998</v>
      </c>
      <c r="Z172" s="33">
        <v>0</v>
      </c>
      <c r="AA172" s="30" t="s">
        <v>822</v>
      </c>
      <c r="AB172" s="30" t="s">
        <v>778</v>
      </c>
      <c r="AC172" s="30" t="s">
        <v>823</v>
      </c>
      <c r="AD172" s="30" t="s">
        <v>824</v>
      </c>
      <c r="AE172" s="30" t="s">
        <v>0</v>
      </c>
      <c r="AF172" s="30"/>
      <c r="AG172" s="30" t="s">
        <v>830</v>
      </c>
      <c r="AH172" s="34">
        <v>42855</v>
      </c>
      <c r="AI172" s="30" t="s">
        <v>88</v>
      </c>
      <c r="AJ172" s="30" t="s">
        <v>73</v>
      </c>
      <c r="AK172" s="30" t="s">
        <v>89</v>
      </c>
    </row>
    <row r="173" spans="1:37" s="8" customFormat="1" ht="15.75" x14ac:dyDescent="0.25">
      <c r="A173" s="19" t="s">
        <v>825</v>
      </c>
      <c r="B173" s="20"/>
      <c r="C173" s="20"/>
      <c r="D173" s="20"/>
      <c r="E173" s="20"/>
      <c r="F173" s="20"/>
      <c r="G173" s="20"/>
      <c r="H173" s="28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8"/>
      <c r="U173" s="28"/>
      <c r="V173" s="28"/>
      <c r="W173" s="11">
        <f>SUM(W27:W172)</f>
        <v>11166294202.74</v>
      </c>
      <c r="X173" s="11"/>
      <c r="Y173" s="11"/>
      <c r="Z173" s="1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</row>
  </sheetData>
  <autoFilter ref="A25:AK173"/>
  <mergeCells count="50"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  <mergeCell ref="X18:Z20"/>
    <mergeCell ref="AA18:AA24"/>
    <mergeCell ref="AB18:AB24"/>
    <mergeCell ref="AC18:AC24"/>
    <mergeCell ref="Z21:Z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2017-06-08T03:33:08Z</dcterms:modified>
</cp:coreProperties>
</file>